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4to Trimestre del 2015\"/>
    </mc:Choice>
  </mc:AlternateContent>
  <bookViews>
    <workbookView xWindow="0" yWindow="0" windowWidth="23040" windowHeight="8832"/>
  </bookViews>
  <sheets>
    <sheet name="A Y II D4" sheetId="1" r:id="rId1"/>
  </sheets>
  <externalReferences>
    <externalReference r:id="rId2"/>
  </externalReferences>
  <definedNames>
    <definedName name="_xlnm.Print_Area" localSheetId="0">'A Y II D4'!$A$1:$U$32</definedName>
    <definedName name="_xlnm.Print_Titles" localSheetId="0">'A Y II D4'!$1:$15</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P26" i="1"/>
  <c r="U10" i="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<sst xmlns="http://schemas.openxmlformats.org/spreadsheetml/2006/main" count="133" uniqueCount="83">
  <si>
    <t>Formato: Personal con Licencia</t>
  </si>
  <si>
    <t>Hoja 1 de 1</t>
  </si>
  <si>
    <t>Entidad Federativa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</si>
  <si>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</si>
  <si>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</si>
  <si>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</si>
  <si>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</si>
  <si>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</si>
  <si>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</si>
  <si>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</si>
  <si>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</si>
  <si>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</si>
  <si>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</si>
  <si>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</si>
  <si>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</si>
  <si>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</si>
  <si>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</si>
  <si>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</si>
  <si>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</si>
  <si>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</si>
  <si>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</si>
  <si>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</si>
  <si>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</si>
  <si>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</si>
  <si>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</si>
  <si>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</si>
  <si>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</si>
  <si>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</si>
  <si>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</si>
  <si>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Baja California</t>
  </si>
  <si>
    <t>HEDF7509053E6</t>
  </si>
  <si>
    <t>HEDF750905HBCRRR05</t>
  </si>
  <si>
    <t>HERNANDEZ DUARTE FERNANDO</t>
  </si>
  <si>
    <t>83101010032170320</t>
  </si>
  <si>
    <t>01003</t>
  </si>
  <si>
    <t>0</t>
  </si>
  <si>
    <t>02DPT0004F</t>
  </si>
  <si>
    <t>SIN GOCE DE SUELDO</t>
  </si>
  <si>
    <t>MARF610614DP4</t>
  </si>
  <si>
    <t xml:space="preserve">MARF610614HSRCSR05  </t>
  </si>
  <si>
    <t>MACHADO ROSA FRANCISCO JAVIER</t>
  </si>
  <si>
    <t>83101500CF0420109789</t>
  </si>
  <si>
    <t>CF04201</t>
  </si>
  <si>
    <t>02DPT0006D</t>
  </si>
  <si>
    <t>BASE</t>
  </si>
  <si>
    <t>SINDICAL</t>
  </si>
  <si>
    <t>GASE771119RM1</t>
  </si>
  <si>
    <t>GASE771119MJCRNL09</t>
  </si>
  <si>
    <t>GARCIA SANTIBAÑEZ MARIA ELENA</t>
  </si>
  <si>
    <t>83101500TECNICO CB I800</t>
  </si>
  <si>
    <t>TECNICO CB I</t>
  </si>
  <si>
    <t>02DPT0010Q</t>
  </si>
  <si>
    <t>OORJ6907045X7</t>
  </si>
  <si>
    <t>OORJ690704HSLLDR02</t>
  </si>
  <si>
    <t>OLMOS RODRIGUEZ JORGE RAUL</t>
  </si>
  <si>
    <t>MORA 771119K80</t>
  </si>
  <si>
    <t>MORA771119HPLRDN03</t>
  </si>
  <si>
    <t>MORALES RODRIGUEZ ANGEL MOISES</t>
  </si>
  <si>
    <t>83101500TECNICO CB I600</t>
  </si>
  <si>
    <t>MASO791223EI3</t>
  </si>
  <si>
    <t>MASO791223HNTRNN01</t>
  </si>
  <si>
    <t>MARTINEZ SANDOVAL ONOFRE</t>
  </si>
  <si>
    <t>83101500TECNICO CB I720</t>
  </si>
  <si>
    <t>PICA580901SF8</t>
  </si>
  <si>
    <t>PICA580901HDFLRL05</t>
  </si>
  <si>
    <t>PILEÑO CERVANTES ALFREDO</t>
  </si>
  <si>
    <t>83101500TECNICO CB I0</t>
  </si>
  <si>
    <t>GOCE DE SUELDO</t>
  </si>
  <si>
    <t>POR INCAPACIDAD MEDICA O SU REFRENDO</t>
  </si>
  <si>
    <t>GUGF711021IE9</t>
  </si>
  <si>
    <t>GUGF711021HDGRRL04</t>
  </si>
  <si>
    <t>GURROLA GARZA FELIPE GERARDO</t>
  </si>
  <si>
    <t>83101500TECNICO CB II0</t>
  </si>
  <si>
    <t>TECNICO CB II</t>
  </si>
  <si>
    <t>CERH791116GN5</t>
  </si>
  <si>
    <t>CERH791116HNTJDC01</t>
  </si>
  <si>
    <t>CEJA RODRIGUEZ HECTOR NOE</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</si>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</sst>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5"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6" fillId="2" borderId="6" xfId="0" applyFont="1" applyFill="1" applyBorder="1"/>
    <xf numFmtId="0" fontId="6" fillId="2" borderId="7" xfId="0" applyFont="1" applyFill="1" applyBorder="1"/>
    <xf numFmtId="0" fontId="7" fillId="2" borderId="8" xfId="0" applyFont="1" applyFill="1" applyBorder="1" applyAlignment="1" applyProtection="1">
      <alignment horizontal="center" vertical="center"/>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0" fontId="8" fillId="5" borderId="2" xfId="0" applyNumberFormat="1" applyFont="1" applyFill="1" applyBorder="1" applyAlignment="1">
      <alignment horizontal="left" vertical="center"/>
    </xf>
    <xf numFmtId="49" fontId="8" fillId="5" borderId="2" xfId="0" applyNumberFormat="1" applyFont="1" applyFill="1" applyBorder="1" applyAlignment="1">
      <alignment vertical="center" wrapText="1"/>
    </xf>
    <xf numFmtId="49" fontId="8" fillId="5" borderId="2"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64" fontId="8" fillId="5" borderId="0" xfId="0" quotePrefix="1"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4" fontId="8" fillId="5" borderId="2" xfId="0" applyNumberFormat="1" applyFont="1" applyFill="1" applyBorder="1" applyAlignment="1">
      <alignment vertical="center" wrapText="1"/>
    </xf>
    <xf numFmtId="49" fontId="8" fillId="5" borderId="0" xfId="0" applyNumberFormat="1" applyFont="1" applyFill="1" applyBorder="1" applyAlignment="1" applyProtection="1">
      <alignment horizontal="center" vertical="center" wrapText="1"/>
    </xf>
    <xf numFmtId="0" fontId="8" fillId="5" borderId="2" xfId="0" applyFont="1" applyFill="1" applyBorder="1" applyAlignment="1">
      <alignment horizontal="left" vertical="center" wrapText="1"/>
    </xf>
    <xf numFmtId="0" fontId="8" fillId="5" borderId="0" xfId="0" applyFont="1" applyFill="1"/>
    <xf numFmtId="49" fontId="8" fillId="5" borderId="2" xfId="0" applyNumberFormat="1" applyFont="1" applyFill="1" applyBorder="1" applyAlignment="1">
      <alignment wrapText="1"/>
    </xf>
    <xf numFmtId="0" fontId="3" fillId="5" borderId="0" xfId="0" applyFont="1" applyFill="1" applyAlignment="1">
      <alignment horizontal="center"/>
    </xf>
    <xf numFmtId="49" fontId="8" fillId="5" borderId="0" xfId="0" applyNumberFormat="1" applyFont="1" applyFill="1" applyBorder="1" applyAlignment="1">
      <alignment vertical="center" wrapText="1"/>
    </xf>
    <xf numFmtId="2" fontId="8" fillId="5" borderId="2" xfId="1" applyNumberFormat="1" applyFont="1" applyFill="1" applyBorder="1" applyAlignment="1" applyProtection="1">
      <alignment horizontal="center" vertical="center" wrapText="1"/>
    </xf>
    <xf numFmtId="0" fontId="11" fillId="0" borderId="4" xfId="0" applyFont="1" applyFill="1" applyBorder="1"/>
    <xf numFmtId="166" fontId="1" fillId="2" borderId="0" xfId="1" applyNumberFormat="1" applyFont="1" applyFill="1" applyBorder="1"/>
    <xf numFmtId="0" fontId="11" fillId="0" borderId="0" xfId="0" applyFont="1" applyFill="1" applyBorder="1"/>
    <xf numFmtId="0" fontId="14" fillId="0" borderId="0" xfId="0" applyFont="1"/>
    <xf numFmtId="0" fontId="2" fillId="2" borderId="0" xfId="0" applyFont="1" applyFill="1"/>
    <xf numFmtId="0" fontId="15" fillId="0" borderId="0" xfId="0" applyFont="1" applyFill="1" applyBorder="1" applyAlignment="1">
      <alignment horizontal="right"/>
    </xf>
    <xf numFmtId="4" fontId="2" fillId="2" borderId="0" xfId="0" applyNumberFormat="1" applyFont="1" applyFill="1"/>
    <xf numFmtId="0" fontId="16" fillId="0" borderId="0" xfId="0" applyFont="1" applyFill="1" applyBorder="1"/>
    <xf numFmtId="0" fontId="16" fillId="0" borderId="5" xfId="0" applyFont="1" applyFill="1" applyBorder="1"/>
    <xf numFmtId="0" fontId="17" fillId="0" borderId="0" xfId="0" applyFont="1"/>
    <xf numFmtId="0" fontId="18" fillId="0" borderId="0" xfId="0" applyFont="1" applyFill="1" applyBorder="1"/>
    <xf numFmtId="0" fontId="15" fillId="0" borderId="0" xfId="0" applyFont="1" applyFill="1" applyBorder="1" applyAlignment="1"/>
    <xf numFmtId="0" fontId="18" fillId="0" borderId="6" xfId="0" applyFont="1" applyFill="1" applyBorder="1"/>
    <xf numFmtId="0" fontId="19" fillId="0" borderId="7" xfId="0" applyFont="1" applyBorder="1"/>
    <xf numFmtId="0" fontId="18" fillId="0" borderId="7" xfId="0" applyFont="1" applyFill="1" applyBorder="1"/>
    <xf numFmtId="0" fontId="18" fillId="0" borderId="8" xfId="0" applyFont="1" applyFill="1" applyBorder="1"/>
    <xf numFmtId="0" fontId="20" fillId="0" borderId="0" xfId="0" applyFont="1"/>
    <xf numFmtId="0" fontId="18" fillId="0" borderId="0" xfId="0" applyFont="1"/>
  </cellXfs>
  <cellStyles count="2">
    <cellStyle name="Millares"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alignment horizontal="center" textRotation="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left"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fill>
        <patternFill>
          <fgColor indexed="64"/>
          <bgColor theme="0"/>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0</xdr:rowOff>
    </xdr:from>
    <xdr:to>
      <xdr:col>3</xdr:col>
      <xdr:colOff>1143000</xdr:colOff>
      <xdr:row>5</xdr:row>
      <xdr:rowOff>160020</xdr:rowOff>
    </xdr:to>
    <xdr:pic>
      <xdr:nvPicPr>
        <xdr:cNvPr id="2"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0"/>
          <a:ext cx="374142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3" displayName="Tabla3" ref="B16:U25" totalsRowShown="0" headerRowDxfId="22" dataDxfId="21" tableBorderDxfId="20">
  <autoFilter ref="B16:U25"/>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249977111117893"/>
    <pageSetUpPr fitToPage="1"/>
  </sheetPr>
  <dimension ref="B1:U32"/>
  <sheetViews>
    <sheetView tabSelected="1" showRuler="0" topLeftCell="F1" zoomScale="67" zoomScaleNormal="67" zoomScalePageLayoutView="90" workbookViewId="0">
      <selection activeCell="P22" sqref="P22"/>
    </sheetView>
  </sheetViews>
  <sheetFormatPr baseColWidth="10" defaultColWidth="11.44140625" defaultRowHeight="13.8" x14ac:dyDescent="0.25"/>
  <cols>
    <col min="1" max="1" width="3.5546875" style="1" customWidth="1"/>
    <col min="2" max="2" width="16.5546875" style="1" customWidth="1"/>
    <col min="3" max="3" width="20.88671875" style="1" customWidth="1"/>
    <col min="4" max="4" width="27.6640625" style="1" customWidth="1"/>
    <col min="5" max="5" width="43" style="1" customWidth="1"/>
    <col min="6" max="6" width="32.109375" style="1" customWidth="1"/>
    <col min="7" max="7" width="11.88671875" style="1" customWidth="1"/>
    <col min="8" max="8" width="8.109375" style="1" customWidth="1"/>
    <col min="9" max="9" width="6.88671875" style="1" customWidth="1"/>
    <col min="10" max="10" width="6.6640625" style="1" customWidth="1"/>
    <col min="11" max="11" width="10.6640625" style="1" customWidth="1"/>
    <col min="12" max="13" width="8.88671875" style="1" customWidth="1"/>
    <col min="14" max="15" width="11.33203125" style="1" customWidth="1"/>
    <col min="16" max="16" width="15.44140625" style="1" customWidth="1"/>
    <col min="17" max="17" width="14.44140625" style="1" customWidth="1"/>
    <col min="18" max="18" width="16" style="1" customWidth="1"/>
    <col min="19" max="19" width="5.5546875" style="1" customWidth="1"/>
    <col min="20" max="20" width="26.33203125" style="1" customWidth="1"/>
    <col min="21" max="21" width="40" style="1" bestFit="1" customWidth="1"/>
    <col min="22" max="248" width="11.44140625" style="1" customWidth="1"/>
    <col min="249" max="249" width="3.5546875" style="1" customWidth="1"/>
    <col min="250" max="250" width="4.5546875" style="1" customWidth="1"/>
    <col min="251" max="252" width="16.5546875" style="1" customWidth="1"/>
    <col min="253" max="253" width="34.44140625" style="1" customWidth="1"/>
    <col min="254" max="16384" width="11.44140625" style="1"/>
  </cols>
  <sheetData>
    <row r="1" spans="2:21" ht="15" customHeight="1" x14ac:dyDescent="0.25"/>
    <row r="2" spans="2:21" ht="15" customHeight="1" x14ac:dyDescent="0.25"/>
    <row r="3" spans="2:21" ht="15" customHeight="1" x14ac:dyDescent="0.25"/>
    <row r="4" spans="2:21" ht="15" customHeight="1" x14ac:dyDescent="0.25"/>
    <row r="5" spans="2:21" ht="15" customHeight="1" x14ac:dyDescent="0.25"/>
    <row r="6" spans="2:21" ht="15" customHeight="1" x14ac:dyDescent="0.25"/>
    <row r="7" spans="2:21" ht="15" customHeight="1" x14ac:dyDescent="0.25"/>
    <row r="8" spans="2:21" ht="15" customHeight="1" x14ac:dyDescent="0.25"/>
    <row r="9" spans="2:21" s="5" customFormat="1" ht="18" x14ac:dyDescent="0.35">
      <c r="B9" s="2" t="s">
        <v>0</v>
      </c>
      <c r="C9" s="3"/>
      <c r="D9" s="3"/>
      <c r="E9" s="3"/>
      <c r="F9" s="3"/>
      <c r="G9" s="3"/>
      <c r="H9" s="3"/>
      <c r="I9" s="3"/>
      <c r="J9" s="3"/>
      <c r="K9" s="3"/>
      <c r="L9" s="3"/>
      <c r="M9" s="3"/>
      <c r="N9" s="3"/>
      <c r="O9" s="3"/>
      <c r="P9" s="3"/>
      <c r="Q9" s="3"/>
      <c r="R9" s="3"/>
      <c r="S9" s="3"/>
      <c r="T9" s="3"/>
      <c r="U9" s="4"/>
    </row>
    <row r="10" spans="2:21" s="5" customFormat="1" ht="17.100000000000001" customHeight="1" x14ac:dyDescent="0.35">
      <c r="B10" s="6" t="str">
        <f>IF('[1]Caratula Resumen'!D22="Elige el Periodo…","",'[1]Caratula Resumen'!D22)</f>
        <v>Fondo de Aportaciones para la Educación Tecnológica y de Adultos</v>
      </c>
      <c r="C10" s="7"/>
      <c r="D10" s="7"/>
      <c r="E10" s="7"/>
      <c r="F10" s="7"/>
      <c r="G10" s="7"/>
      <c r="H10" s="8"/>
      <c r="I10" s="8"/>
      <c r="J10" s="9"/>
      <c r="K10" s="9"/>
      <c r="L10" s="9"/>
      <c r="M10" s="9"/>
      <c r="N10" s="9"/>
      <c r="O10" s="9"/>
      <c r="P10" s="9"/>
      <c r="Q10" s="9"/>
      <c r="R10" s="9"/>
      <c r="S10" s="9"/>
      <c r="T10" s="10"/>
      <c r="U10" s="11" t="str">
        <f>IF('[1]Caratula Resumen'!D23="Elige el Periodo…","",'[1]Caratula Resumen'!D23)</f>
        <v>4to. Trimestre  2015</v>
      </c>
    </row>
    <row r="11" spans="2:21" s="15" customFormat="1" ht="28.5" customHeight="1" x14ac:dyDescent="0.3">
      <c r="B11" s="12"/>
      <c r="C11" s="13"/>
      <c r="D11" s="13"/>
      <c r="E11" s="13"/>
      <c r="F11" s="13"/>
      <c r="G11" s="13"/>
      <c r="H11" s="13"/>
      <c r="I11" s="13"/>
      <c r="J11" s="13"/>
      <c r="K11" s="13"/>
      <c r="L11" s="13"/>
      <c r="M11" s="13"/>
      <c r="N11" s="13"/>
      <c r="O11" s="13"/>
      <c r="P11" s="13"/>
      <c r="Q11" s="13"/>
      <c r="R11" s="13"/>
      <c r="S11" s="13"/>
      <c r="T11" s="13"/>
      <c r="U11" s="14" t="s">
        <v>1</v>
      </c>
    </row>
    <row r="12" spans="2:21" ht="5.0999999999999996" customHeight="1" x14ac:dyDescent="0.4">
      <c r="B12" s="16"/>
      <c r="C12" s="16"/>
      <c r="D12" s="17"/>
      <c r="E12" s="17"/>
      <c r="F12" s="17"/>
      <c r="G12" s="17"/>
      <c r="H12" s="17"/>
      <c r="I12" s="17"/>
      <c r="J12" s="17"/>
      <c r="K12" s="17"/>
      <c r="L12" s="17"/>
      <c r="M12" s="17"/>
      <c r="N12" s="18"/>
      <c r="O12" s="18"/>
      <c r="P12" s="18"/>
    </row>
    <row r="13" spans="2:21" s="24" customFormat="1" ht="14.25" customHeight="1" x14ac:dyDescent="0.25">
      <c r="B13" s="19" t="s">
        <v>2</v>
      </c>
      <c r="C13" s="20" t="s">
        <v>3</v>
      </c>
      <c r="D13" s="20" t="s">
        <v>4</v>
      </c>
      <c r="E13" s="20" t="s">
        <v>5</v>
      </c>
      <c r="F13" s="19" t="s">
        <v>6</v>
      </c>
      <c r="G13" s="21" t="s">
        <v>7</v>
      </c>
      <c r="H13" s="21"/>
      <c r="I13" s="21"/>
      <c r="J13" s="21"/>
      <c r="K13" s="21"/>
      <c r="L13" s="21"/>
      <c r="M13" s="21"/>
      <c r="N13" s="20" t="s">
        <v>8</v>
      </c>
      <c r="O13" s="20"/>
      <c r="P13" s="20" t="s">
        <v>9</v>
      </c>
      <c r="Q13" s="20" t="s">
        <v>10</v>
      </c>
      <c r="R13" s="19" t="s">
        <v>11</v>
      </c>
      <c r="S13" s="22" t="s">
        <v>12</v>
      </c>
      <c r="T13" s="23"/>
      <c r="U13" s="20" t="s">
        <v>13</v>
      </c>
    </row>
    <row r="14" spans="2:21" s="24" customFormat="1" ht="78.75" customHeight="1" x14ac:dyDescent="0.25">
      <c r="B14" s="19"/>
      <c r="C14" s="20"/>
      <c r="D14" s="20"/>
      <c r="E14" s="20"/>
      <c r="F14" s="19"/>
      <c r="G14" s="25" t="s">
        <v>14</v>
      </c>
      <c r="H14" s="25" t="s">
        <v>15</v>
      </c>
      <c r="I14" s="25" t="s">
        <v>16</v>
      </c>
      <c r="J14" s="25" t="s">
        <v>17</v>
      </c>
      <c r="K14" s="25" t="s">
        <v>18</v>
      </c>
      <c r="L14" s="26" t="s">
        <v>19</v>
      </c>
      <c r="M14" s="25" t="s">
        <v>20</v>
      </c>
      <c r="N14" s="25" t="s">
        <v>21</v>
      </c>
      <c r="O14" s="25" t="s">
        <v>22</v>
      </c>
      <c r="P14" s="20"/>
      <c r="Q14" s="20"/>
      <c r="R14" s="19"/>
      <c r="S14" s="25" t="s">
        <v>23</v>
      </c>
      <c r="T14" s="27" t="s">
        <v>24</v>
      </c>
      <c r="U14" s="20"/>
    </row>
    <row r="15" spans="2:21" s="29" customFormat="1" ht="5.0999999999999996" customHeight="1" x14ac:dyDescent="0.25">
      <c r="B15" s="28"/>
      <c r="C15" s="28"/>
      <c r="D15" s="28"/>
      <c r="E15" s="28"/>
      <c r="G15" s="28"/>
      <c r="H15" s="28"/>
      <c r="I15" s="28"/>
      <c r="J15" s="28"/>
      <c r="K15" s="28"/>
      <c r="L15" s="28"/>
      <c r="M15" s="28"/>
      <c r="R15" s="28"/>
      <c r="S15" s="30"/>
    </row>
    <row r="16" spans="2:21" s="15" customFormat="1" ht="76.5" hidden="1" customHeight="1" x14ac:dyDescent="0.3">
      <c r="B16" s="31" t="s">
        <v>2</v>
      </c>
      <c r="C16" s="31" t="s">
        <v>3</v>
      </c>
      <c r="D16" s="31" t="s">
        <v>4</v>
      </c>
      <c r="E16" s="31" t="s">
        <v>5</v>
      </c>
      <c r="F16" s="31" t="s">
        <v>6</v>
      </c>
      <c r="G16" s="32" t="s">
        <v>14</v>
      </c>
      <c r="H16" s="32" t="s">
        <v>15</v>
      </c>
      <c r="I16" s="32" t="s">
        <v>16</v>
      </c>
      <c r="J16" s="32" t="s">
        <v>17</v>
      </c>
      <c r="K16" s="32" t="s">
        <v>18</v>
      </c>
      <c r="L16" s="32" t="s">
        <v>19</v>
      </c>
      <c r="M16" s="32" t="s">
        <v>20</v>
      </c>
      <c r="N16" s="32" t="s">
        <v>25</v>
      </c>
      <c r="O16" s="32" t="s">
        <v>26</v>
      </c>
      <c r="P16" s="31" t="s">
        <v>9</v>
      </c>
      <c r="Q16" s="31" t="s">
        <v>10</v>
      </c>
      <c r="R16" s="31" t="s">
        <v>11</v>
      </c>
      <c r="S16" s="32" t="s">
        <v>27</v>
      </c>
      <c r="T16" s="32" t="s">
        <v>28</v>
      </c>
      <c r="U16" s="31" t="s">
        <v>13</v>
      </c>
    </row>
    <row r="17" spans="2:21" s="43" customFormat="1" ht="30" customHeight="1" x14ac:dyDescent="0.3">
      <c r="B17" s="33" t="s">
        <v>29</v>
      </c>
      <c r="C17" s="34" t="s">
        <v>30</v>
      </c>
      <c r="D17" s="34" t="s">
        <v>31</v>
      </c>
      <c r="E17" s="34" t="s">
        <v>32</v>
      </c>
      <c r="F17" s="35" t="s">
        <v>33</v>
      </c>
      <c r="G17" s="36">
        <v>83101</v>
      </c>
      <c r="H17" s="37" t="s">
        <v>34</v>
      </c>
      <c r="I17" s="36">
        <v>2</v>
      </c>
      <c r="J17" s="36">
        <v>17</v>
      </c>
      <c r="K17" s="36" t="s">
        <v>35</v>
      </c>
      <c r="L17" s="38">
        <v>32</v>
      </c>
      <c r="M17" s="36">
        <v>0</v>
      </c>
      <c r="N17" s="39">
        <v>20150803</v>
      </c>
      <c r="O17" s="39">
        <v>20160130</v>
      </c>
      <c r="P17" s="40">
        <v>0</v>
      </c>
      <c r="Q17" s="41">
        <v>0</v>
      </c>
      <c r="R17" s="34" t="s">
        <v>36</v>
      </c>
      <c r="S17" s="39">
        <v>16</v>
      </c>
      <c r="T17" s="42" t="s">
        <v>37</v>
      </c>
      <c r="U17" s="34" t="s">
        <v>37</v>
      </c>
    </row>
    <row r="18" spans="2:21" s="43" customFormat="1" ht="30" customHeight="1" x14ac:dyDescent="0.3">
      <c r="B18" s="33" t="s">
        <v>29</v>
      </c>
      <c r="C18" s="34" t="s">
        <v>38</v>
      </c>
      <c r="D18" s="34" t="s">
        <v>39</v>
      </c>
      <c r="E18" s="44" t="s">
        <v>40</v>
      </c>
      <c r="F18" s="45" t="s">
        <v>41</v>
      </c>
      <c r="G18" s="36">
        <v>83101</v>
      </c>
      <c r="H18" s="37">
        <v>5</v>
      </c>
      <c r="I18" s="36">
        <v>0</v>
      </c>
      <c r="J18" s="36">
        <v>0</v>
      </c>
      <c r="K18" s="46" t="s">
        <v>42</v>
      </c>
      <c r="L18" s="38">
        <v>0</v>
      </c>
      <c r="M18" s="36">
        <v>9789</v>
      </c>
      <c r="N18" s="39">
        <v>20071016</v>
      </c>
      <c r="O18" s="39">
        <v>99999999</v>
      </c>
      <c r="P18" s="40">
        <v>67572.010000000009</v>
      </c>
      <c r="Q18" s="47"/>
      <c r="R18" s="34" t="s">
        <v>43</v>
      </c>
      <c r="S18" s="39">
        <v>12</v>
      </c>
      <c r="T18" s="42" t="s">
        <v>44</v>
      </c>
      <c r="U18" s="44" t="s">
        <v>45</v>
      </c>
    </row>
    <row r="19" spans="2:21" s="43" customFormat="1" ht="30" customHeight="1" x14ac:dyDescent="0.3">
      <c r="B19" s="33" t="s">
        <v>29</v>
      </c>
      <c r="C19" s="34" t="s">
        <v>46</v>
      </c>
      <c r="D19" s="34" t="s">
        <v>47</v>
      </c>
      <c r="E19" s="34" t="s">
        <v>48</v>
      </c>
      <c r="F19" s="45" t="s">
        <v>49</v>
      </c>
      <c r="G19" s="36">
        <v>83101</v>
      </c>
      <c r="H19" s="37">
        <v>5</v>
      </c>
      <c r="I19" s="36">
        <v>0</v>
      </c>
      <c r="J19" s="36">
        <v>0</v>
      </c>
      <c r="K19" s="36" t="s">
        <v>50</v>
      </c>
      <c r="L19" s="38">
        <v>80</v>
      </c>
      <c r="M19" s="36">
        <v>0</v>
      </c>
      <c r="N19" s="39">
        <v>20150117</v>
      </c>
      <c r="O19" s="39">
        <v>20160202</v>
      </c>
      <c r="P19" s="40">
        <v>0</v>
      </c>
      <c r="Q19" s="41">
        <v>0</v>
      </c>
      <c r="R19" s="34" t="s">
        <v>51</v>
      </c>
      <c r="S19" s="39">
        <v>16</v>
      </c>
      <c r="T19" s="42" t="s">
        <v>37</v>
      </c>
      <c r="U19" s="34" t="s">
        <v>37</v>
      </c>
    </row>
    <row r="20" spans="2:21" s="43" customFormat="1" ht="30" customHeight="1" x14ac:dyDescent="0.3">
      <c r="B20" s="33" t="s">
        <v>29</v>
      </c>
      <c r="C20" s="34" t="s">
        <v>52</v>
      </c>
      <c r="D20" s="34" t="s">
        <v>53</v>
      </c>
      <c r="E20" s="44" t="s">
        <v>54</v>
      </c>
      <c r="F20" s="45" t="s">
        <v>49</v>
      </c>
      <c r="G20" s="36">
        <v>83101</v>
      </c>
      <c r="H20" s="37">
        <v>5</v>
      </c>
      <c r="I20" s="36">
        <v>0</v>
      </c>
      <c r="J20" s="36">
        <v>0</v>
      </c>
      <c r="K20" s="36" t="s">
        <v>50</v>
      </c>
      <c r="L20" s="38">
        <v>80</v>
      </c>
      <c r="M20" s="36">
        <v>0</v>
      </c>
      <c r="N20" s="39">
        <v>20150117</v>
      </c>
      <c r="O20" s="39">
        <v>20160202</v>
      </c>
      <c r="P20" s="40">
        <v>0</v>
      </c>
      <c r="Q20" s="41">
        <v>0</v>
      </c>
      <c r="R20" s="34" t="s">
        <v>51</v>
      </c>
      <c r="S20" s="39">
        <v>16</v>
      </c>
      <c r="T20" s="42" t="s">
        <v>37</v>
      </c>
      <c r="U20" s="44" t="s">
        <v>37</v>
      </c>
    </row>
    <row r="21" spans="2:21" s="43" customFormat="1" ht="30" customHeight="1" x14ac:dyDescent="0.3">
      <c r="B21" s="33" t="s">
        <v>29</v>
      </c>
      <c r="C21" s="34" t="s">
        <v>55</v>
      </c>
      <c r="D21" s="34" t="s">
        <v>56</v>
      </c>
      <c r="E21" s="44" t="s">
        <v>57</v>
      </c>
      <c r="F21" s="45" t="s">
        <v>58</v>
      </c>
      <c r="G21" s="36">
        <v>83101</v>
      </c>
      <c r="H21" s="37">
        <v>5</v>
      </c>
      <c r="I21" s="36">
        <v>0</v>
      </c>
      <c r="J21" s="36">
        <v>0</v>
      </c>
      <c r="K21" s="36" t="s">
        <v>50</v>
      </c>
      <c r="L21" s="38">
        <v>60</v>
      </c>
      <c r="M21" s="36">
        <v>0</v>
      </c>
      <c r="N21" s="39">
        <v>20150718</v>
      </c>
      <c r="O21" s="39">
        <v>20160202</v>
      </c>
      <c r="P21" s="40">
        <v>0</v>
      </c>
      <c r="Q21" s="41">
        <v>0</v>
      </c>
      <c r="R21" s="34" t="s">
        <v>51</v>
      </c>
      <c r="S21" s="39">
        <v>16</v>
      </c>
      <c r="T21" s="42" t="s">
        <v>37</v>
      </c>
      <c r="U21" s="44" t="s">
        <v>37</v>
      </c>
    </row>
    <row r="22" spans="2:21" s="43" customFormat="1" ht="30" customHeight="1" x14ac:dyDescent="0.3">
      <c r="B22" s="33" t="s">
        <v>29</v>
      </c>
      <c r="C22" s="34" t="s">
        <v>59</v>
      </c>
      <c r="D22" s="34" t="s">
        <v>60</v>
      </c>
      <c r="E22" s="44" t="s">
        <v>61</v>
      </c>
      <c r="F22" s="45" t="s">
        <v>62</v>
      </c>
      <c r="G22" s="36">
        <v>83101</v>
      </c>
      <c r="H22" s="37">
        <v>5</v>
      </c>
      <c r="I22" s="36">
        <v>0</v>
      </c>
      <c r="J22" s="36">
        <v>0</v>
      </c>
      <c r="K22" s="36" t="s">
        <v>50</v>
      </c>
      <c r="L22" s="38">
        <v>72</v>
      </c>
      <c r="M22" s="36">
        <v>0</v>
      </c>
      <c r="N22" s="39">
        <v>20150830</v>
      </c>
      <c r="O22" s="39">
        <v>20160202</v>
      </c>
      <c r="P22" s="40">
        <v>0</v>
      </c>
      <c r="Q22" s="47">
        <v>0</v>
      </c>
      <c r="R22" s="34" t="s">
        <v>51</v>
      </c>
      <c r="S22" s="39">
        <v>16</v>
      </c>
      <c r="T22" s="42" t="s">
        <v>37</v>
      </c>
      <c r="U22" s="44" t="s">
        <v>37</v>
      </c>
    </row>
    <row r="23" spans="2:21" s="43" customFormat="1" ht="30" customHeight="1" x14ac:dyDescent="0.3">
      <c r="B23" s="33" t="s">
        <v>29</v>
      </c>
      <c r="C23" s="34" t="s">
        <v>63</v>
      </c>
      <c r="D23" s="34" t="s">
        <v>64</v>
      </c>
      <c r="E23" s="44" t="s">
        <v>65</v>
      </c>
      <c r="F23" s="45" t="s">
        <v>66</v>
      </c>
      <c r="G23" s="36">
        <v>83101</v>
      </c>
      <c r="H23" s="37">
        <v>5</v>
      </c>
      <c r="I23" s="36">
        <v>0</v>
      </c>
      <c r="J23" s="36">
        <v>0</v>
      </c>
      <c r="K23" s="36" t="s">
        <v>50</v>
      </c>
      <c r="L23" s="38"/>
      <c r="M23" s="36">
        <v>0</v>
      </c>
      <c r="N23" s="39">
        <v>20150825</v>
      </c>
      <c r="O23" s="39">
        <v>20151018</v>
      </c>
      <c r="P23" s="40">
        <v>14853</v>
      </c>
      <c r="Q23" s="47">
        <v>0</v>
      </c>
      <c r="R23" s="34" t="s">
        <v>51</v>
      </c>
      <c r="S23" s="39">
        <v>22</v>
      </c>
      <c r="T23" s="42" t="s">
        <v>67</v>
      </c>
      <c r="U23" s="44" t="s">
        <v>68</v>
      </c>
    </row>
    <row r="24" spans="2:21" s="43" customFormat="1" ht="30" customHeight="1" x14ac:dyDescent="0.3">
      <c r="B24" s="33" t="s">
        <v>29</v>
      </c>
      <c r="C24" s="34" t="s">
        <v>69</v>
      </c>
      <c r="D24" s="34" t="s">
        <v>70</v>
      </c>
      <c r="E24" s="44" t="s">
        <v>71</v>
      </c>
      <c r="F24" s="45" t="s">
        <v>72</v>
      </c>
      <c r="G24" s="36">
        <v>83101</v>
      </c>
      <c r="H24" s="37">
        <v>5</v>
      </c>
      <c r="I24" s="36">
        <v>0</v>
      </c>
      <c r="J24" s="36">
        <v>0</v>
      </c>
      <c r="K24" s="36" t="s">
        <v>73</v>
      </c>
      <c r="L24" s="38"/>
      <c r="M24" s="36">
        <v>0</v>
      </c>
      <c r="N24" s="39">
        <v>20150727</v>
      </c>
      <c r="O24" s="39">
        <v>20151014</v>
      </c>
      <c r="P24" s="40">
        <v>30904.799999999999</v>
      </c>
      <c r="Q24" s="47">
        <v>0</v>
      </c>
      <c r="R24" s="34" t="s">
        <v>51</v>
      </c>
      <c r="S24" s="39">
        <v>22</v>
      </c>
      <c r="T24" s="42" t="s">
        <v>67</v>
      </c>
      <c r="U24" s="44" t="s">
        <v>68</v>
      </c>
    </row>
    <row r="25" spans="2:21" s="43" customFormat="1" ht="30" customHeight="1" x14ac:dyDescent="0.3">
      <c r="B25" s="33" t="s">
        <v>29</v>
      </c>
      <c r="C25" s="34" t="s">
        <v>74</v>
      </c>
      <c r="D25" s="34" t="s">
        <v>75</v>
      </c>
      <c r="E25" s="44" t="s">
        <v>76</v>
      </c>
      <c r="F25" s="45" t="s">
        <v>72</v>
      </c>
      <c r="G25" s="36">
        <v>83101</v>
      </c>
      <c r="H25" s="37">
        <v>5</v>
      </c>
      <c r="I25" s="36">
        <v>0</v>
      </c>
      <c r="J25" s="36">
        <v>0</v>
      </c>
      <c r="K25" s="36" t="s">
        <v>73</v>
      </c>
      <c r="L25" s="38"/>
      <c r="M25" s="36">
        <v>0</v>
      </c>
      <c r="N25" s="39">
        <v>20150818</v>
      </c>
      <c r="O25" s="39">
        <v>20150914</v>
      </c>
      <c r="P25" s="40">
        <v>4477.6000000000004</v>
      </c>
      <c r="Q25" s="47">
        <v>0</v>
      </c>
      <c r="R25" s="34" t="s">
        <v>51</v>
      </c>
      <c r="S25" s="39">
        <v>22</v>
      </c>
      <c r="T25" s="42" t="s">
        <v>67</v>
      </c>
      <c r="U25" s="44" t="s">
        <v>68</v>
      </c>
    </row>
    <row r="26" spans="2:21" ht="14.4" x14ac:dyDescent="0.3">
      <c r="B26" s="48" t="s">
        <v>77</v>
      </c>
      <c r="C26" s="49"/>
      <c r="D26" s="50"/>
      <c r="E26" s="50"/>
      <c r="F26" s="50"/>
      <c r="G26" s="50"/>
      <c r="H26" s="50"/>
      <c r="I26" s="50"/>
      <c r="J26" s="51"/>
      <c r="K26" s="50" t="s">
        <v>78</v>
      </c>
      <c r="L26" s="51"/>
      <c r="M26" s="52">
        <v>9</v>
      </c>
      <c r="N26" s="53" t="s">
        <v>79</v>
      </c>
      <c r="O26" s="53"/>
      <c r="P26" s="54">
        <f>SUBTOTAL(109,P17:P25)</f>
        <v>117807.41000000002</v>
      </c>
      <c r="Q26" s="55"/>
      <c r="R26" s="55"/>
      <c r="S26" s="55"/>
      <c r="T26" s="55"/>
      <c r="U26" s="56"/>
    </row>
    <row r="27" spans="2:21" ht="14.4" x14ac:dyDescent="0.3">
      <c r="B27" s="48"/>
      <c r="C27" s="50"/>
      <c r="D27" s="50"/>
      <c r="E27" s="50"/>
      <c r="F27" s="50"/>
      <c r="G27" s="50"/>
      <c r="H27" s="50"/>
      <c r="I27" s="50"/>
      <c r="J27" s="50"/>
      <c r="K27" s="50"/>
      <c r="L27" s="57"/>
      <c r="M27" s="55"/>
      <c r="N27" s="58"/>
      <c r="O27" s="55"/>
      <c r="P27" s="55"/>
      <c r="Q27" s="55"/>
      <c r="R27" s="55"/>
      <c r="S27" s="55"/>
      <c r="T27" s="55"/>
      <c r="U27" s="56"/>
    </row>
    <row r="28" spans="2:21" ht="14.4" x14ac:dyDescent="0.3">
      <c r="B28" s="48"/>
      <c r="C28" s="50"/>
      <c r="D28" s="50"/>
      <c r="E28" s="50"/>
      <c r="F28" s="50"/>
      <c r="G28" s="50"/>
      <c r="H28" s="50"/>
      <c r="I28" s="50"/>
      <c r="J28" s="50"/>
      <c r="K28" s="50"/>
      <c r="L28" s="57"/>
      <c r="M28" s="55"/>
      <c r="N28" s="59" t="s">
        <v>80</v>
      </c>
      <c r="O28" s="59"/>
      <c r="P28" s="54"/>
      <c r="R28" s="55"/>
      <c r="S28" s="55"/>
      <c r="T28" s="55"/>
      <c r="U28" s="56"/>
    </row>
    <row r="29" spans="2:21" ht="14.4" x14ac:dyDescent="0.3">
      <c r="B29" s="60"/>
      <c r="C29" s="61"/>
      <c r="D29" s="62"/>
      <c r="E29" s="62"/>
      <c r="F29" s="62"/>
      <c r="G29" s="62"/>
      <c r="H29" s="62"/>
      <c r="I29" s="62"/>
      <c r="J29" s="62"/>
      <c r="K29" s="62"/>
      <c r="L29" s="62"/>
      <c r="M29" s="62"/>
      <c r="N29" s="62"/>
      <c r="O29" s="62"/>
      <c r="P29" s="62"/>
      <c r="Q29" s="62"/>
      <c r="R29" s="62"/>
      <c r="S29" s="62"/>
      <c r="T29" s="62"/>
      <c r="U29" s="63"/>
    </row>
    <row r="30" spans="2:21" ht="14.4" x14ac:dyDescent="0.3">
      <c r="B30" s="64" t="s">
        <v>81</v>
      </c>
      <c r="F30" s="65"/>
      <c r="G30" s="65"/>
      <c r="H30" s="65"/>
      <c r="I30" s="65"/>
      <c r="J30" s="65"/>
      <c r="K30" s="65"/>
      <c r="L30" s="65"/>
      <c r="M30" s="65"/>
      <c r="N30" s="65"/>
      <c r="O30" s="65"/>
      <c r="P30" s="65"/>
      <c r="Q30" s="65"/>
      <c r="R30" s="65"/>
      <c r="S30" s="65"/>
      <c r="T30" s="65"/>
      <c r="U30" s="65"/>
    </row>
    <row r="31" spans="2:21" ht="14.4" x14ac:dyDescent="0.3">
      <c r="B31" s="64" t="s">
        <v>82</v>
      </c>
      <c r="F31" s="65"/>
      <c r="G31" s="65"/>
      <c r="H31" s="65"/>
      <c r="I31" s="65"/>
      <c r="J31" s="65"/>
      <c r="K31" s="65"/>
      <c r="L31" s="65"/>
      <c r="M31" s="65"/>
      <c r="N31" s="65"/>
      <c r="O31" s="65"/>
      <c r="P31" s="65"/>
      <c r="Q31" s="65"/>
      <c r="R31" s="65"/>
      <c r="S31" s="65"/>
      <c r="T31" s="65"/>
      <c r="U31" s="65"/>
    </row>
    <row r="32" spans="2:21" x14ac:dyDescent="0.25">
      <c r="F32" s="1" t="str">
        <f>CONCATENATE(G15,H15,I15,J15,K15,L15,M15)</f>
        <v/>
      </c>
    </row>
  </sheetData>
  <mergeCells count="14">
    <mergeCell ref="N26:O26"/>
    <mergeCell ref="N13:O13"/>
    <mergeCell ref="P13:P14"/>
    <mergeCell ref="Q13:Q14"/>
    <mergeCell ref="R13:R14"/>
    <mergeCell ref="S13:T13"/>
    <mergeCell ref="U13:U14"/>
    <mergeCell ref="B10:G10"/>
    <mergeCell ref="B13:B14"/>
    <mergeCell ref="C13:C14"/>
    <mergeCell ref="D13:D14"/>
    <mergeCell ref="E13:E14"/>
    <mergeCell ref="F13:F14"/>
    <mergeCell ref="G13:M13"/>
  </mergeCells>
  <dataValidations count="1">
    <dataValidation allowBlank="1" showInputMessage="1" showErrorMessage="1" sqref="T10 B10"/>
  </dataValidations>
  <printOptions horizontalCentered="1"/>
  <pageMargins left="0.23622047244094491" right="0.23622047244094491" top="0.15748031496062992" bottom="1.2204724409448819" header="0" footer="0.35433070866141736"/>
  <pageSetup paperSize="5" scale="50" fitToHeight="0" orientation="landscape" r:id="rId1"/>
  <headerFooter>
    <oddFooter>&amp;L&amp;G&amp;C15/01/2016&amp;R&amp;P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 Y II D4</vt:lpstr>
      <vt:lpstr>'A Y II D4'!Área_de_impresión</vt:lpstr>
      <vt:lpstr>'A Y II D4'!Títulos_a_imprimir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2016-01-19T01:17:00Z</dcterms:created>
  <dcterms:modified xsi:type="dcterms:W3CDTF">2016-01-19T01:18:56Z</dcterms:modified>
</cp:coreProperties>
</file>